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ee47146fa14139/Documents/Virtual Assistant/Mark Valenciano VA Portfolio/"/>
    </mc:Choice>
  </mc:AlternateContent>
  <xr:revisionPtr revIDLastSave="80" documentId="8_{E2B5678E-9E61-4DD4-914F-F02543E251AE}" xr6:coauthVersionLast="47" xr6:coauthVersionMax="47" xr10:uidLastSave="{423F0F6B-0421-4000-B811-C8B00DD69E10}"/>
  <bookViews>
    <workbookView xWindow="-110" yWindow="-110" windowWidth="19420" windowHeight="10300" activeTab="1" xr2:uid="{7C546B0E-4762-4E0B-A46C-3A002395E90E}"/>
  </bookViews>
  <sheets>
    <sheet name="Sales Tracker" sheetId="1" r:id="rId1"/>
    <sheet name="Customer Database" sheetId="2" r:id="rId2"/>
  </sheets>
  <definedNames>
    <definedName name="_xlnm._FilterDatabase" localSheetId="1" hidden="1">'Customer Database'!$A$2:$G$12</definedName>
    <definedName name="_xlnm._FilterDatabase" localSheetId="0" hidden="1">'Sales Tracker'!$A$2:$H$12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" l="1"/>
  <c r="G4" i="1"/>
  <c r="G14" i="1" s="1"/>
  <c r="G5" i="1"/>
  <c r="G6" i="1"/>
  <c r="G7" i="1"/>
  <c r="G8" i="1"/>
  <c r="G9" i="1"/>
  <c r="G10" i="1"/>
  <c r="G11" i="1"/>
  <c r="G12" i="1"/>
  <c r="G3" i="1"/>
</calcChain>
</file>

<file path=xl/sharedStrings.xml><?xml version="1.0" encoding="utf-8"?>
<sst xmlns="http://schemas.openxmlformats.org/spreadsheetml/2006/main" count="119" uniqueCount="95">
  <si>
    <t>Order ID</t>
  </si>
  <si>
    <t>Date</t>
  </si>
  <si>
    <t>Customer Name</t>
  </si>
  <si>
    <t>Product</t>
  </si>
  <si>
    <t>Quantity</t>
  </si>
  <si>
    <t>Unit Price</t>
  </si>
  <si>
    <t>Total Sales</t>
  </si>
  <si>
    <t>Status</t>
  </si>
  <si>
    <t>RD-001</t>
  </si>
  <si>
    <t>John Carter</t>
  </si>
  <si>
    <t>Wireless Mouse</t>
  </si>
  <si>
    <t>Completed</t>
  </si>
  <si>
    <t>ORD-002</t>
  </si>
  <si>
    <t>Emily Brown</t>
  </si>
  <si>
    <t>Keyboard</t>
  </si>
  <si>
    <t>ORD-003</t>
  </si>
  <si>
    <t>Michael Davis</t>
  </si>
  <si>
    <t>USB Hub</t>
  </si>
  <si>
    <t>Pending</t>
  </si>
  <si>
    <t>ORD-004</t>
  </si>
  <si>
    <t>Sarah Wilson</t>
  </si>
  <si>
    <t>Laptop Stand</t>
  </si>
  <si>
    <t>ORD-005</t>
  </si>
  <si>
    <t>David Miller</t>
  </si>
  <si>
    <t>Webcam</t>
  </si>
  <si>
    <t>Shipped</t>
  </si>
  <si>
    <t>ORD-006</t>
  </si>
  <si>
    <t>Jessica Moore</t>
  </si>
  <si>
    <t>ORD-007</t>
  </si>
  <si>
    <t>Daniel Taylor</t>
  </si>
  <si>
    <t>ORD-008</t>
  </si>
  <si>
    <t>Amanda Anderson</t>
  </si>
  <si>
    <t>ORD-009</t>
  </si>
  <si>
    <t>Robert Thomas</t>
  </si>
  <si>
    <t>ORD-010</t>
  </si>
  <si>
    <t>Jennifer Jackson</t>
  </si>
  <si>
    <t>SALES &amp; ORDER TRACKER</t>
  </si>
  <si>
    <t>Customer ID</t>
  </si>
  <si>
    <t>Email</t>
  </si>
  <si>
    <t>Phone</t>
  </si>
  <si>
    <t>City</t>
  </si>
  <si>
    <t>Last Contact</t>
  </si>
  <si>
    <t>CUST-001</t>
  </si>
  <si>
    <t>James Carter</t>
  </si>
  <si>
    <t>james.carter@email.com</t>
  </si>
  <si>
    <t>0917-555-1001</t>
  </si>
  <si>
    <t>Manila</t>
  </si>
  <si>
    <t>Active</t>
  </si>
  <si>
    <t>CUST-002</t>
  </si>
  <si>
    <t>Maria Santos</t>
  </si>
  <si>
    <t>maria.santos@email.com</t>
  </si>
  <si>
    <t>0918-555-1002</t>
  </si>
  <si>
    <t>Makati</t>
  </si>
  <si>
    <t>CUST-003</t>
  </si>
  <si>
    <t>Robert Miller</t>
  </si>
  <si>
    <t>robert.miller@email.com</t>
  </si>
  <si>
    <t>0919-555-1003</t>
  </si>
  <si>
    <t>Pasig</t>
  </si>
  <si>
    <t>Inactive</t>
  </si>
  <si>
    <t>CUST-004</t>
  </si>
  <si>
    <t>Anna Wilson</t>
  </si>
  <si>
    <t>anna.wilson@email.com</t>
  </si>
  <si>
    <t>0920-555-1004</t>
  </si>
  <si>
    <t>Quezon City</t>
  </si>
  <si>
    <t>CUST-005</t>
  </si>
  <si>
    <t>Daniel Brown</t>
  </si>
  <si>
    <t>daniel.brown@email.com</t>
  </si>
  <si>
    <t>0921-555-1005</t>
  </si>
  <si>
    <t>Taguig</t>
  </si>
  <si>
    <t>CUST-006</t>
  </si>
  <si>
    <t>Lisa Anderson</t>
  </si>
  <si>
    <t>lisa.anderson@email.com</t>
  </si>
  <si>
    <t>0922-555-1006</t>
  </si>
  <si>
    <t>Pasay</t>
  </si>
  <si>
    <t>CUST-007</t>
  </si>
  <si>
    <t>Michael Taylor</t>
  </si>
  <si>
    <t>michael.taylor@email.com</t>
  </si>
  <si>
    <t>0923-555-1007</t>
  </si>
  <si>
    <t>Mandaluyong</t>
  </si>
  <si>
    <t>CUST-008</t>
  </si>
  <si>
    <t>Sarah Davis</t>
  </si>
  <si>
    <t>sarah.davis@email.com</t>
  </si>
  <si>
    <t>0924-555-1008</t>
  </si>
  <si>
    <t>Caloocan</t>
  </si>
  <si>
    <t>CUST-009</t>
  </si>
  <si>
    <t>Kevin Thomas</t>
  </si>
  <si>
    <t>kevin.thomas@email.com</t>
  </si>
  <si>
    <t>0925-555-1009</t>
  </si>
  <si>
    <t>Parañaque</t>
  </si>
  <si>
    <t>CUST-010</t>
  </si>
  <si>
    <t>Jennifer Moore</t>
  </si>
  <si>
    <t>jennifer.moore@email.com</t>
  </si>
  <si>
    <t>0926-555-1010</t>
  </si>
  <si>
    <t>CUSTOMER DATABASE</t>
  </si>
  <si>
    <t>TOTAL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</si>
</sst>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_-[$$-409]* #,##0.00_ ;_-[$$-409]* \-#,##0.00\ ;_-[$$-409]* &quot;-&quot;??_ ;_-@_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0" xfId="0" applyFo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2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14" fontId="0" fillId="0" borderId="8" xfId="0" applyNumberForma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10" xfId="1" applyBorder="1" applyAlignment="1">
      <alignment vertical="center" wrapText="1"/>
    </xf>
    <xf numFmtId="14" fontId="0" fillId="0" borderId="1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arah.davis@email.com" TargetMode="External"/><Relationship Id="rId3" Type="http://schemas.openxmlformats.org/officeDocument/2006/relationships/hyperlink" Target="mailto:robert.miller@email.com" TargetMode="External"/><Relationship Id="rId7" Type="http://schemas.openxmlformats.org/officeDocument/2006/relationships/hyperlink" Target="mailto:michael.taylor@email.com" TargetMode="External"/><Relationship Id="rId2" Type="http://schemas.openxmlformats.org/officeDocument/2006/relationships/hyperlink" Target="mailto:maria.santos@email.com" TargetMode="External"/><Relationship Id="rId1" Type="http://schemas.openxmlformats.org/officeDocument/2006/relationships/hyperlink" Target="mailto:james.carter@email.com" TargetMode="External"/><Relationship Id="rId6" Type="http://schemas.openxmlformats.org/officeDocument/2006/relationships/hyperlink" Target="mailto:lisa.anderson@email.com" TargetMode="External"/><Relationship Id="rId5" Type="http://schemas.openxmlformats.org/officeDocument/2006/relationships/hyperlink" Target="mailto:daniel.brown@email.com" TargetMode="External"/><Relationship Id="rId10" Type="http://schemas.openxmlformats.org/officeDocument/2006/relationships/hyperlink" Target="mailto:jennifer.moore@email.com" TargetMode="External"/><Relationship Id="rId4" Type="http://schemas.openxmlformats.org/officeDocument/2006/relationships/hyperlink" Target="mailto:anna.wilson@email.com" TargetMode="External"/><Relationship Id="rId9" Type="http://schemas.openxmlformats.org/officeDocument/2006/relationships/hyperlink" Target="mailto:kevin.thomas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9A37-C6AB-4DED-820D-BCB2E57777F2}">
  <dimension ref="A1:M14"/>
  <sheetViews>
    <sheetView zoomScale="85" zoomScaleNormal="85" workbookViewId="0">
      <selection activeCell="A14" sqref="A14:F14"/>
    </sheetView>
  </sheetViews>
  <sheetFormatPr defaultRowHeight="14.5" x14ac:dyDescent="0.35"/>
  <cols>
    <col min="1" max="1" width="12.1796875" bestFit="1" customWidth="1"/>
    <col min="2" max="2" width="10.26953125" bestFit="1" customWidth="1"/>
    <col min="3" max="3" width="18.90625" bestFit="1" customWidth="1"/>
    <col min="4" max="4" width="11.90625" bestFit="1" customWidth="1"/>
    <col min="5" max="5" width="12.54296875" bestFit="1" customWidth="1"/>
    <col min="6" max="6" width="13.54296875" bestFit="1" customWidth="1"/>
    <col min="7" max="7" width="14.36328125" style="1" bestFit="1" customWidth="1"/>
    <col min="8" max="8" width="10.7265625" bestFit="1" customWidth="1"/>
  </cols>
  <sheetData>
    <row r="1" spans="1:13" ht="35.5" customHeight="1" thickBot="1" x14ac:dyDescent="0.4">
      <c r="A1" s="22" t="s">
        <v>36</v>
      </c>
      <c r="B1" s="22"/>
      <c r="C1" s="22"/>
      <c r="D1" s="22"/>
      <c r="E1" s="22"/>
      <c r="F1" s="22"/>
      <c r="G1" s="22"/>
      <c r="H1" s="22"/>
    </row>
    <row r="2" spans="1:13" s="14" customFormat="1" x14ac:dyDescent="0.3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7" t="s">
        <v>6</v>
      </c>
      <c r="H2" s="18" t="s">
        <v>7</v>
      </c>
    </row>
    <row r="3" spans="1:13" ht="29" x14ac:dyDescent="0.35">
      <c r="A3" s="6" t="s">
        <v>8</v>
      </c>
      <c r="B3" s="3">
        <v>46266</v>
      </c>
      <c r="C3" s="2" t="s">
        <v>9</v>
      </c>
      <c r="D3" s="2" t="s">
        <v>10</v>
      </c>
      <c r="E3" s="2">
        <v>2</v>
      </c>
      <c r="F3" s="4">
        <v>15.99</v>
      </c>
      <c r="G3" s="5">
        <f>E3*F3</f>
        <v>31.98</v>
      </c>
      <c r="H3" s="7" t="s">
        <v>11</v>
      </c>
    </row>
    <row r="4" spans="1:13" x14ac:dyDescent="0.35">
      <c r="A4" s="6" t="s">
        <v>12</v>
      </c>
      <c r="B4" s="3">
        <v>46267</v>
      </c>
      <c r="C4" s="2" t="s">
        <v>13</v>
      </c>
      <c r="D4" s="2" t="s">
        <v>14</v>
      </c>
      <c r="E4" s="2">
        <v>1</v>
      </c>
      <c r="F4" s="4">
        <v>29.99</v>
      </c>
      <c r="G4" s="5">
        <f t="shared" ref="G4:G12" si="0">E4*F4</f>
        <v>29.99</v>
      </c>
      <c r="H4" s="7" t="s">
        <v>11</v>
      </c>
    </row>
    <row r="5" spans="1:13" x14ac:dyDescent="0.35">
      <c r="A5" s="6" t="s">
        <v>15</v>
      </c>
      <c r="B5" s="3">
        <v>46268</v>
      </c>
      <c r="C5" s="2" t="s">
        <v>16</v>
      </c>
      <c r="D5" s="2" t="s">
        <v>17</v>
      </c>
      <c r="E5" s="2">
        <v>3</v>
      </c>
      <c r="F5" s="4">
        <v>12.5</v>
      </c>
      <c r="G5" s="5">
        <f t="shared" si="0"/>
        <v>37.5</v>
      </c>
      <c r="H5" s="7" t="s">
        <v>18</v>
      </c>
    </row>
    <row r="6" spans="1:13" x14ac:dyDescent="0.35">
      <c r="A6" s="6" t="s">
        <v>19</v>
      </c>
      <c r="B6" s="3">
        <v>46269</v>
      </c>
      <c r="C6" s="2" t="s">
        <v>20</v>
      </c>
      <c r="D6" s="2" t="s">
        <v>21</v>
      </c>
      <c r="E6" s="2">
        <v>1</v>
      </c>
      <c r="F6" s="4">
        <v>35</v>
      </c>
      <c r="G6" s="5">
        <f t="shared" si="0"/>
        <v>35</v>
      </c>
      <c r="H6" s="7" t="s">
        <v>11</v>
      </c>
    </row>
    <row r="7" spans="1:13" x14ac:dyDescent="0.35">
      <c r="A7" s="6" t="s">
        <v>22</v>
      </c>
      <c r="B7" s="3">
        <v>46270</v>
      </c>
      <c r="C7" s="2" t="s">
        <v>23</v>
      </c>
      <c r="D7" s="2" t="s">
        <v>24</v>
      </c>
      <c r="E7" s="2">
        <v>2</v>
      </c>
      <c r="F7" s="4">
        <v>24.99</v>
      </c>
      <c r="G7" s="5">
        <f t="shared" si="0"/>
        <v>49.98</v>
      </c>
      <c r="H7" s="7" t="s">
        <v>25</v>
      </c>
    </row>
    <row r="8" spans="1:13" ht="29" x14ac:dyDescent="0.35">
      <c r="A8" s="6" t="s">
        <v>26</v>
      </c>
      <c r="B8" s="3">
        <v>46271</v>
      </c>
      <c r="C8" s="2" t="s">
        <v>27</v>
      </c>
      <c r="D8" s="2" t="s">
        <v>10</v>
      </c>
      <c r="E8" s="2">
        <v>1</v>
      </c>
      <c r="F8" s="4">
        <v>15.99</v>
      </c>
      <c r="G8" s="5">
        <f t="shared" si="0"/>
        <v>15.99</v>
      </c>
      <c r="H8" s="7" t="s">
        <v>11</v>
      </c>
    </row>
    <row r="9" spans="1:13" x14ac:dyDescent="0.35">
      <c r="A9" s="6" t="s">
        <v>28</v>
      </c>
      <c r="B9" s="3">
        <v>46272</v>
      </c>
      <c r="C9" s="2" t="s">
        <v>29</v>
      </c>
      <c r="D9" s="2" t="s">
        <v>14</v>
      </c>
      <c r="E9" s="2">
        <v>2</v>
      </c>
      <c r="F9" s="4">
        <v>29.99</v>
      </c>
      <c r="G9" s="5">
        <f t="shared" si="0"/>
        <v>59.98</v>
      </c>
      <c r="H9" s="7" t="s">
        <v>18</v>
      </c>
    </row>
    <row r="10" spans="1:13" ht="29" x14ac:dyDescent="0.35">
      <c r="A10" s="6" t="s">
        <v>30</v>
      </c>
      <c r="B10" s="3">
        <v>46273</v>
      </c>
      <c r="C10" s="2" t="s">
        <v>31</v>
      </c>
      <c r="D10" s="2" t="s">
        <v>17</v>
      </c>
      <c r="E10" s="2">
        <v>4</v>
      </c>
      <c r="F10" s="4">
        <v>12.5</v>
      </c>
      <c r="G10" s="5">
        <f t="shared" si="0"/>
        <v>50</v>
      </c>
      <c r="H10" s="7" t="s">
        <v>11</v>
      </c>
    </row>
    <row r="11" spans="1:13" ht="15" thickBot="1" x14ac:dyDescent="0.4">
      <c r="A11" s="6" t="s">
        <v>32</v>
      </c>
      <c r="B11" s="3">
        <v>46274</v>
      </c>
      <c r="C11" s="2" t="s">
        <v>33</v>
      </c>
      <c r="D11" s="2" t="s">
        <v>21</v>
      </c>
      <c r="E11" s="2">
        <v>2</v>
      </c>
      <c r="F11" s="4">
        <v>35</v>
      </c>
      <c r="G11" s="5">
        <f t="shared" si="0"/>
        <v>70</v>
      </c>
      <c r="H11" s="7" t="s">
        <v>25</v>
      </c>
    </row>
    <row r="12" spans="1:13" ht="15" thickBot="1" x14ac:dyDescent="0.4">
      <c r="A12" s="8" t="s">
        <v>34</v>
      </c>
      <c r="B12" s="9">
        <v>46275</v>
      </c>
      <c r="C12" s="10" t="s">
        <v>35</v>
      </c>
      <c r="D12" s="10" t="s">
        <v>24</v>
      </c>
      <c r="E12" s="10">
        <v>1</v>
      </c>
      <c r="F12" s="11">
        <v>24.99</v>
      </c>
      <c r="G12" s="12">
        <f t="shared" si="0"/>
        <v>24.99</v>
      </c>
      <c r="H12" s="13" t="s">
        <v>11</v>
      </c>
      <c r="M12" s="19"/>
    </row>
    <row r="13" spans="1:13" ht="7.5" customHeight="1" x14ac:dyDescent="0.35"/>
    <row r="14" spans="1:13" ht="29" customHeight="1" x14ac:dyDescent="0.35">
      <c r="A14" s="21" t="s">
        <v>6</v>
      </c>
      <c r="B14" s="21"/>
      <c r="C14" s="21"/>
      <c r="D14" s="21"/>
      <c r="E14" s="21"/>
      <c r="F14" s="21"/>
      <c r="G14" s="20">
        <f>SUM(G3:G12)</f>
        <v>405.41</v>
      </c>
    </row>
  </sheetData>
  <autoFilter ref="A2:H12" xr:uid="{D7999A37-C6AB-4DED-820D-BCB2E57777F2}"/>
  <mergeCells count="2">
    <mergeCell ref="A14:F14"/>
    <mergeCell ref="A1:H1"/>
  </mergeCells>
  <conditionalFormatting sqref="H1:H1048576">
    <cfRule type="cellIs" dxfId="8" priority="1" operator="equal">
      <formula>"Shipped"</formula>
    </cfRule>
    <cfRule type="cellIs" dxfId="7" priority="2" operator="equal">
      <formula>"Pending"</formula>
    </cfRule>
    <cfRule type="cellIs" dxfId="6" priority="3" operator="equal">
      <formula>"Completed"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D911-6DF2-4980-B6B1-C1C117C6240A}">
  <dimension ref="A1:H14"/>
  <sheetViews>
    <sheetView tabSelected="1" zoomScale="85" zoomScaleNormal="85" workbookViewId="0">
      <selection activeCell="C15" sqref="C15"/>
    </sheetView>
  </sheetViews>
  <sheetFormatPr defaultRowHeight="14.5" x14ac:dyDescent="0.35"/>
  <cols>
    <col min="1" max="2" width="15.90625" style="23" customWidth="1"/>
    <col min="3" max="3" width="25.26953125" style="23" customWidth="1"/>
    <col min="4" max="7" width="15.90625" style="23" customWidth="1"/>
  </cols>
  <sheetData>
    <row r="1" spans="1:8" ht="47.5" customHeight="1" thickBot="1" x14ac:dyDescent="0.4">
      <c r="A1" s="22" t="s">
        <v>93</v>
      </c>
      <c r="B1" s="22"/>
      <c r="C1" s="22"/>
      <c r="D1" s="22"/>
      <c r="E1" s="22"/>
      <c r="F1" s="22"/>
      <c r="G1" s="22"/>
    </row>
    <row r="2" spans="1:8" x14ac:dyDescent="0.35">
      <c r="A2" s="26" t="s">
        <v>37</v>
      </c>
      <c r="B2" s="27" t="s">
        <v>2</v>
      </c>
      <c r="C2" s="27" t="s">
        <v>38</v>
      </c>
      <c r="D2" s="27" t="s">
        <v>39</v>
      </c>
      <c r="E2" s="16" t="s">
        <v>40</v>
      </c>
      <c r="F2" s="16" t="s">
        <v>7</v>
      </c>
      <c r="G2" s="18" t="s">
        <v>41</v>
      </c>
      <c r="H2" s="23"/>
    </row>
    <row r="3" spans="1:8" x14ac:dyDescent="0.35">
      <c r="A3" s="28" t="s">
        <v>42</v>
      </c>
      <c r="B3" s="24" t="s">
        <v>43</v>
      </c>
      <c r="C3" s="25" t="s">
        <v>44</v>
      </c>
      <c r="D3" s="24" t="s">
        <v>45</v>
      </c>
      <c r="E3" s="24" t="s">
        <v>46</v>
      </c>
      <c r="F3" s="24" t="s">
        <v>47</v>
      </c>
      <c r="G3" s="29">
        <v>46270</v>
      </c>
    </row>
    <row r="4" spans="1:8" x14ac:dyDescent="0.35">
      <c r="A4" s="28" t="s">
        <v>48</v>
      </c>
      <c r="B4" s="24" t="s">
        <v>49</v>
      </c>
      <c r="C4" s="25" t="s">
        <v>50</v>
      </c>
      <c r="D4" s="24" t="s">
        <v>51</v>
      </c>
      <c r="E4" s="24" t="s">
        <v>52</v>
      </c>
      <c r="F4" s="24" t="s">
        <v>47</v>
      </c>
      <c r="G4" s="29">
        <v>46271</v>
      </c>
    </row>
    <row r="5" spans="1:8" x14ac:dyDescent="0.35">
      <c r="A5" s="28" t="s">
        <v>53</v>
      </c>
      <c r="B5" s="24" t="s">
        <v>54</v>
      </c>
      <c r="C5" s="25" t="s">
        <v>55</v>
      </c>
      <c r="D5" s="24" t="s">
        <v>56</v>
      </c>
      <c r="E5" s="24" t="s">
        <v>57</v>
      </c>
      <c r="F5" s="24" t="s">
        <v>58</v>
      </c>
      <c r="G5" s="29">
        <v>46262</v>
      </c>
    </row>
    <row r="6" spans="1:8" x14ac:dyDescent="0.35">
      <c r="A6" s="28" t="s">
        <v>59</v>
      </c>
      <c r="B6" s="24" t="s">
        <v>60</v>
      </c>
      <c r="C6" s="25" t="s">
        <v>61</v>
      </c>
      <c r="D6" s="24" t="s">
        <v>62</v>
      </c>
      <c r="E6" s="24" t="s">
        <v>63</v>
      </c>
      <c r="F6" s="24" t="s">
        <v>47</v>
      </c>
      <c r="G6" s="29">
        <v>46273</v>
      </c>
    </row>
    <row r="7" spans="1:8" x14ac:dyDescent="0.35">
      <c r="A7" s="28" t="s">
        <v>64</v>
      </c>
      <c r="B7" s="24" t="s">
        <v>65</v>
      </c>
      <c r="C7" s="25" t="s">
        <v>66</v>
      </c>
      <c r="D7" s="24" t="s">
        <v>67</v>
      </c>
      <c r="E7" s="24" t="s">
        <v>68</v>
      </c>
      <c r="F7" s="24" t="s">
        <v>18</v>
      </c>
      <c r="G7" s="29">
        <v>46275</v>
      </c>
    </row>
    <row r="8" spans="1:8" x14ac:dyDescent="0.35">
      <c r="A8" s="28" t="s">
        <v>69</v>
      </c>
      <c r="B8" s="24" t="s">
        <v>70</v>
      </c>
      <c r="C8" s="25" t="s">
        <v>71</v>
      </c>
      <c r="D8" s="24" t="s">
        <v>72</v>
      </c>
      <c r="E8" s="24" t="s">
        <v>73</v>
      </c>
      <c r="F8" s="24" t="s">
        <v>47</v>
      </c>
      <c r="G8" s="29">
        <v>46276</v>
      </c>
    </row>
    <row r="9" spans="1:8" x14ac:dyDescent="0.35">
      <c r="A9" s="28" t="s">
        <v>74</v>
      </c>
      <c r="B9" s="24" t="s">
        <v>75</v>
      </c>
      <c r="C9" s="25" t="s">
        <v>76</v>
      </c>
      <c r="D9" s="24" t="s">
        <v>77</v>
      </c>
      <c r="E9" s="24" t="s">
        <v>78</v>
      </c>
      <c r="F9" s="24" t="s">
        <v>18</v>
      </c>
      <c r="G9" s="29">
        <v>46268</v>
      </c>
    </row>
    <row r="10" spans="1:8" x14ac:dyDescent="0.35">
      <c r="A10" s="28" t="s">
        <v>79</v>
      </c>
      <c r="B10" s="24" t="s">
        <v>80</v>
      </c>
      <c r="C10" s="25" t="s">
        <v>81</v>
      </c>
      <c r="D10" s="24" t="s">
        <v>82</v>
      </c>
      <c r="E10" s="24" t="s">
        <v>83</v>
      </c>
      <c r="F10" s="24" t="s">
        <v>47</v>
      </c>
      <c r="G10" s="29">
        <v>46277</v>
      </c>
    </row>
    <row r="11" spans="1:8" x14ac:dyDescent="0.35">
      <c r="A11" s="28" t="s">
        <v>84</v>
      </c>
      <c r="B11" s="24" t="s">
        <v>85</v>
      </c>
      <c r="C11" s="25" t="s">
        <v>86</v>
      </c>
      <c r="D11" s="24" t="s">
        <v>87</v>
      </c>
      <c r="E11" s="24" t="s">
        <v>88</v>
      </c>
      <c r="F11" s="24" t="s">
        <v>58</v>
      </c>
      <c r="G11" s="29">
        <v>46259</v>
      </c>
    </row>
    <row r="12" spans="1:8" ht="15" thickBot="1" x14ac:dyDescent="0.4">
      <c r="A12" s="30" t="s">
        <v>89</v>
      </c>
      <c r="B12" s="31" t="s">
        <v>90</v>
      </c>
      <c r="C12" s="32" t="s">
        <v>91</v>
      </c>
      <c r="D12" s="31" t="s">
        <v>92</v>
      </c>
      <c r="E12" s="31" t="s">
        <v>57</v>
      </c>
      <c r="F12" s="31" t="s">
        <v>47</v>
      </c>
      <c r="G12" s="33">
        <v>46279</v>
      </c>
    </row>
    <row r="14" spans="1:8" x14ac:dyDescent="0.35">
      <c r="A14" s="35" t="s">
        <v>94</v>
      </c>
      <c r="B14" s="35"/>
      <c r="C14" s="35"/>
      <c r="D14" s="35"/>
      <c r="E14" s="35"/>
      <c r="F14" s="35"/>
      <c r="G14" s="34">
        <f>COUNT(G3:G12)</f>
        <v>10</v>
      </c>
    </row>
  </sheetData>
  <autoFilter ref="A2:G12" xr:uid="{D1A0D911-6DF2-4980-B6B1-C1C117C6240A}">
    <sortState xmlns:xlrd2="http://schemas.microsoft.com/office/spreadsheetml/2017/richdata2" ref="A3:G12">
      <sortCondition ref="A2:A12"/>
    </sortState>
  </autoFilter>
  <mergeCells count="2">
    <mergeCell ref="A1:G1"/>
    <mergeCell ref="A14:F14"/>
  </mergeCells>
  <conditionalFormatting sqref="F1:F13 F15:F1048576">
    <cfRule type="cellIs" dxfId="0" priority="3" operator="equal">
      <formula>"Active"</formula>
    </cfRule>
    <cfRule type="cellIs" dxfId="1" priority="2" operator="equal">
      <formula>"Inactive"</formula>
    </cfRule>
    <cfRule type="cellIs" dxfId="2" priority="1" operator="equal">
      <formula>"Pending"</formula>
    </cfRule>
  </conditionalFormatting>
  <hyperlinks>
    <hyperlink ref="C3" r:id="rId1" display="mailto:james.carter@email.com" xr:uid="{54705B6D-1154-454A-998C-3D0BF68A0E87}"/>
    <hyperlink ref="C4" r:id="rId2" display="mailto:maria.santos@email.com" xr:uid="{0A173BB6-6EC3-47BE-8FA5-6E39CB70BF80}"/>
    <hyperlink ref="C5" r:id="rId3" display="mailto:robert.miller@email.com" xr:uid="{4888DF6F-2F21-4B75-8ADF-149583CD85BE}"/>
    <hyperlink ref="C6" r:id="rId4" display="mailto:anna.wilson@email.com" xr:uid="{4A93CBDD-69CD-4BF2-87CA-651F6C60EB6C}"/>
    <hyperlink ref="C7" r:id="rId5" display="mailto:daniel.brown@email.com" xr:uid="{DE6FD96A-2438-48CE-8C82-7A1E4329BE10}"/>
    <hyperlink ref="C8" r:id="rId6" display="mailto:lisa.anderson@email.com" xr:uid="{323E1E5F-F6C8-4E50-A7D5-FD7F5228B421}"/>
    <hyperlink ref="C9" r:id="rId7" display="mailto:michael.taylor@email.com" xr:uid="{23AA8C31-1ECA-4935-B577-318FED7921C0}"/>
    <hyperlink ref="C10" r:id="rId8" display="mailto:sarah.davis@email.com" xr:uid="{A17BC2FB-E022-4A40-B254-0358A702B67D}"/>
    <hyperlink ref="C11" r:id="rId9" display="mailto:kevin.thomas@email.com" xr:uid="{2AC01CBD-6186-43D2-92C5-A58582DDCA1B}"/>
    <hyperlink ref="C12" r:id="rId10" display="mailto:jennifer.moore@email.com" xr:uid="{A02F9E8E-B149-4CF8-BD87-C782D4C9ED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 Tracker</vt:lpstr>
      <vt:lpstr>Customer 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Valenciano</dc:creator>
  <cp:lastModifiedBy>Mark Valenciano</cp:lastModifiedBy>
  <dcterms:created xsi:type="dcterms:W3CDTF">2026-09-24T05:47:00Z</dcterms:created>
  <dcterms:modified xsi:type="dcterms:W3CDTF">2026-09-24T06:42:46Z</dcterms:modified>
</cp:coreProperties>
</file>